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_SJ_24-25/SGE/1_Tabellenkalkulation/3_Wenn_Funktion ^M NV/"/>
    </mc:Choice>
  </mc:AlternateContent>
  <xr:revisionPtr revIDLastSave="73" documentId="11_8F41274BEA5A8B94674E20C24F5B714A4E5379D8" xr6:coauthVersionLast="47" xr6:coauthVersionMax="47" xr10:uidLastSave="{C32F2000-90D0-4E14-9E1F-E92B1ABD3C65}"/>
  <bookViews>
    <workbookView xWindow="-25320" yWindow="375" windowWidth="25440" windowHeight="15390" xr2:uid="{00000000-000D-0000-FFFF-FFFF00000000}"/>
  </bookViews>
  <sheets>
    <sheet name="Ergebnisansicht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9" i="1"/>
  <c r="B4" i="1"/>
  <c r="E15" i="1" s="1"/>
  <c r="F15" i="1" s="1"/>
  <c r="E21" i="1" l="1"/>
  <c r="E13" i="1"/>
  <c r="F13" i="1" s="1"/>
  <c r="E11" i="1"/>
  <c r="F11" i="1" s="1"/>
  <c r="E20" i="1"/>
  <c r="F20" i="1" s="1"/>
  <c r="E14" i="1"/>
  <c r="F14" i="1" s="1"/>
  <c r="E18" i="1"/>
  <c r="F18" i="1" s="1"/>
  <c r="E12" i="1"/>
  <c r="F12" i="1" s="1"/>
  <c r="E19" i="1"/>
  <c r="F19" i="1" s="1"/>
  <c r="E17" i="1"/>
  <c r="F17" i="1" s="1"/>
  <c r="E9" i="1"/>
  <c r="F9" i="1" s="1"/>
  <c r="E16" i="1"/>
  <c r="F16" i="1" s="1"/>
  <c r="E10" i="1"/>
  <c r="F10" i="1" s="1"/>
  <c r="F21" i="1"/>
</calcChain>
</file>

<file path=xl/sharedStrings.xml><?xml version="1.0" encoding="utf-8"?>
<sst xmlns="http://schemas.openxmlformats.org/spreadsheetml/2006/main" count="42" uniqueCount="39">
  <si>
    <t>Nachname</t>
  </si>
  <si>
    <t>Vorname</t>
  </si>
  <si>
    <t>Schneider</t>
  </si>
  <si>
    <t>Heinrich</t>
  </si>
  <si>
    <t>Schlauch</t>
  </si>
  <si>
    <t>Franz</t>
  </si>
  <si>
    <t>Schmidt</t>
  </si>
  <si>
    <t>Franziska</t>
  </si>
  <si>
    <t>Böckle</t>
  </si>
  <si>
    <t>Jennifer</t>
  </si>
  <si>
    <t>Hauffe</t>
  </si>
  <si>
    <t>Johann</t>
  </si>
  <si>
    <t>Yilmaz</t>
  </si>
  <si>
    <t>Ali</t>
  </si>
  <si>
    <t>Berger</t>
  </si>
  <si>
    <t>Schweizer</t>
  </si>
  <si>
    <t>Anton</t>
  </si>
  <si>
    <t>Lambert</t>
  </si>
  <si>
    <t>Hans</t>
  </si>
  <si>
    <t>Sautter</t>
  </si>
  <si>
    <t>Fritz</t>
  </si>
  <si>
    <t>Köhler</t>
  </si>
  <si>
    <t>Juliane</t>
  </si>
  <si>
    <t>Mirco</t>
  </si>
  <si>
    <t>Huber</t>
  </si>
  <si>
    <t>Jenny</t>
  </si>
  <si>
    <t>Reisedatum</t>
  </si>
  <si>
    <t>Reiseziel</t>
  </si>
  <si>
    <t>Geburtsdatum</t>
  </si>
  <si>
    <t>Ischgl</t>
  </si>
  <si>
    <t>Reisejahr</t>
  </si>
  <si>
    <t>Geburtsjahr</t>
  </si>
  <si>
    <t>Tarif</t>
  </si>
  <si>
    <t>Kategorie</t>
  </si>
  <si>
    <t>Preis</t>
  </si>
  <si>
    <t>Erwachsen</t>
  </si>
  <si>
    <t>Jugend</t>
  </si>
  <si>
    <t>Kind</t>
  </si>
  <si>
    <t>Kosten Skiausflug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</si>
</sst>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 wrapText="1"/>
    </xf>
    <xf numFmtId="14" fontId="4" fillId="0" borderId="0" xfId="0" applyNumberFormat="1" applyFont="1"/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/>
    <xf numFmtId="164" fontId="8" fillId="0" borderId="4" xfId="0" applyNumberFormat="1" applyFont="1" applyBorder="1"/>
    <xf numFmtId="0" fontId="8" fillId="0" borderId="5" xfId="0" applyFont="1" applyBorder="1"/>
    <xf numFmtId="164" fontId="8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activeCell="K7" sqref="K7"/>
    </sheetView>
  </sheetViews>
  <sheetFormatPr baseColWidth="10" defaultRowHeight="15" x14ac:dyDescent="0.25"/>
  <cols>
    <col min="3" max="3" width="13.85546875" bestFit="1" customWidth="1"/>
  </cols>
  <sheetData>
    <row r="1" spans="1:9" ht="15.75" thickBot="1" x14ac:dyDescent="0.3"/>
    <row r="2" spans="1:9" ht="21" x14ac:dyDescent="0.25">
      <c r="A2" s="1" t="s">
        <v>27</v>
      </c>
      <c r="B2" s="1" t="s">
        <v>29</v>
      </c>
      <c r="H2" s="11" t="s">
        <v>38</v>
      </c>
      <c r="I2" s="12"/>
    </row>
    <row r="3" spans="1:9" ht="15.75" x14ac:dyDescent="0.25">
      <c r="A3" s="1" t="s">
        <v>26</v>
      </c>
      <c r="B3" s="3">
        <v>45663</v>
      </c>
      <c r="H3" s="13" t="s">
        <v>33</v>
      </c>
      <c r="I3" s="14" t="s">
        <v>34</v>
      </c>
    </row>
    <row r="4" spans="1:9" ht="15.75" x14ac:dyDescent="0.25">
      <c r="A4" s="1" t="s">
        <v>30</v>
      </c>
      <c r="B4" s="6">
        <f>YEAR(B3)</f>
        <v>2025</v>
      </c>
      <c r="H4" s="15" t="s">
        <v>35</v>
      </c>
      <c r="I4" s="16">
        <v>46</v>
      </c>
    </row>
    <row r="5" spans="1:9" ht="15.75" x14ac:dyDescent="0.25">
      <c r="H5" s="15" t="s">
        <v>36</v>
      </c>
      <c r="I5" s="16">
        <v>35</v>
      </c>
    </row>
    <row r="6" spans="1:9" ht="16.5" thickBot="1" x14ac:dyDescent="0.3">
      <c r="H6" s="17" t="s">
        <v>37</v>
      </c>
      <c r="I6" s="18">
        <v>20</v>
      </c>
    </row>
    <row r="8" spans="1:9" x14ac:dyDescent="0.25">
      <c r="A8" s="7" t="s">
        <v>0</v>
      </c>
      <c r="B8" s="7" t="s">
        <v>1</v>
      </c>
      <c r="C8" s="8" t="s">
        <v>28</v>
      </c>
      <c r="D8" s="8" t="s">
        <v>31</v>
      </c>
      <c r="E8" s="8" t="s">
        <v>32</v>
      </c>
      <c r="F8" s="8" t="s">
        <v>34</v>
      </c>
      <c r="G8" s="9"/>
    </row>
    <row r="9" spans="1:9" x14ac:dyDescent="0.25">
      <c r="A9" s="2" t="s">
        <v>14</v>
      </c>
      <c r="B9" s="2" t="s">
        <v>11</v>
      </c>
      <c r="C9" s="4">
        <v>28525</v>
      </c>
      <c r="D9" s="5">
        <f>YEAR(C9)</f>
        <v>1978</v>
      </c>
      <c r="E9" s="5" t="str">
        <f>IF($B$4-D9&gt;17,"Erwachsen", IF($B$4-D9&lt;13, "Kind","Jugend"))</f>
        <v>Erwachsen</v>
      </c>
      <c r="F9" s="10">
        <f>IF(E9=$H$4,$I$4,IF(E9=$H$5,$I$5,$I$6))</f>
        <v>46</v>
      </c>
    </row>
    <row r="10" spans="1:9" x14ac:dyDescent="0.25">
      <c r="A10" s="2" t="s">
        <v>8</v>
      </c>
      <c r="B10" s="2" t="s">
        <v>9</v>
      </c>
      <c r="C10" s="4">
        <v>32870</v>
      </c>
      <c r="D10" s="5">
        <f t="shared" ref="D10:D21" si="0">YEAR(C10)</f>
        <v>1989</v>
      </c>
      <c r="E10" s="5" t="str">
        <f t="shared" ref="E10:E21" si="1">IF($B$4-D10&gt;17,"Erwachsen", IF($B$4-D10&lt;13, "Kind","Jugend"))</f>
        <v>Erwachsen</v>
      </c>
      <c r="F10" s="10">
        <f t="shared" ref="F10:F21" si="2">IF(E10=$H$4,$I$4,IF(E10=$H$5,$I$5,$I$6))</f>
        <v>46</v>
      </c>
    </row>
    <row r="11" spans="1:9" x14ac:dyDescent="0.25">
      <c r="A11" s="2" t="s">
        <v>10</v>
      </c>
      <c r="B11" s="2" t="s">
        <v>11</v>
      </c>
      <c r="C11" s="4">
        <v>36190</v>
      </c>
      <c r="D11" s="5">
        <f t="shared" si="0"/>
        <v>1999</v>
      </c>
      <c r="E11" s="5" t="str">
        <f t="shared" si="1"/>
        <v>Erwachsen</v>
      </c>
      <c r="F11" s="10">
        <f t="shared" si="2"/>
        <v>46</v>
      </c>
    </row>
    <row r="12" spans="1:9" x14ac:dyDescent="0.25">
      <c r="A12" s="2" t="s">
        <v>24</v>
      </c>
      <c r="B12" s="2" t="s">
        <v>25</v>
      </c>
      <c r="C12" s="4">
        <v>34673</v>
      </c>
      <c r="D12" s="5">
        <f t="shared" si="0"/>
        <v>1994</v>
      </c>
      <c r="E12" s="5" t="str">
        <f t="shared" si="1"/>
        <v>Erwachsen</v>
      </c>
      <c r="F12" s="10">
        <f t="shared" si="2"/>
        <v>46</v>
      </c>
    </row>
    <row r="13" spans="1:9" x14ac:dyDescent="0.25">
      <c r="A13" s="2" t="s">
        <v>21</v>
      </c>
      <c r="B13" s="2" t="s">
        <v>22</v>
      </c>
      <c r="C13" s="4">
        <v>27029</v>
      </c>
      <c r="D13" s="5">
        <f t="shared" si="0"/>
        <v>1973</v>
      </c>
      <c r="E13" s="5" t="str">
        <f t="shared" si="1"/>
        <v>Erwachsen</v>
      </c>
      <c r="F13" s="10">
        <f t="shared" si="2"/>
        <v>46</v>
      </c>
    </row>
    <row r="14" spans="1:9" x14ac:dyDescent="0.25">
      <c r="A14" s="2" t="s">
        <v>17</v>
      </c>
      <c r="B14" s="2" t="s">
        <v>18</v>
      </c>
      <c r="C14" s="4">
        <v>37237</v>
      </c>
      <c r="D14" s="5">
        <f t="shared" si="0"/>
        <v>2001</v>
      </c>
      <c r="E14" s="5" t="str">
        <f t="shared" si="1"/>
        <v>Erwachsen</v>
      </c>
      <c r="F14" s="10">
        <f t="shared" si="2"/>
        <v>46</v>
      </c>
    </row>
    <row r="15" spans="1:9" x14ac:dyDescent="0.25">
      <c r="A15" s="2" t="s">
        <v>19</v>
      </c>
      <c r="B15" s="2" t="s">
        <v>20</v>
      </c>
      <c r="C15" s="4">
        <v>34863</v>
      </c>
      <c r="D15" s="5">
        <f t="shared" si="0"/>
        <v>1995</v>
      </c>
      <c r="E15" s="5" t="str">
        <f t="shared" si="1"/>
        <v>Erwachsen</v>
      </c>
      <c r="F15" s="10">
        <f t="shared" si="2"/>
        <v>46</v>
      </c>
    </row>
    <row r="16" spans="1:9" x14ac:dyDescent="0.25">
      <c r="A16" s="2" t="s">
        <v>4</v>
      </c>
      <c r="B16" s="2" t="s">
        <v>5</v>
      </c>
      <c r="C16" s="4">
        <v>24264</v>
      </c>
      <c r="D16" s="5">
        <f t="shared" si="0"/>
        <v>1966</v>
      </c>
      <c r="E16" s="5" t="str">
        <f t="shared" si="1"/>
        <v>Erwachsen</v>
      </c>
      <c r="F16" s="10">
        <f t="shared" si="2"/>
        <v>46</v>
      </c>
    </row>
    <row r="17" spans="1:6" x14ac:dyDescent="0.25">
      <c r="A17" s="2" t="s">
        <v>4</v>
      </c>
      <c r="B17" s="2" t="s">
        <v>23</v>
      </c>
      <c r="C17" s="4">
        <v>28345</v>
      </c>
      <c r="D17" s="5">
        <f t="shared" si="0"/>
        <v>1977</v>
      </c>
      <c r="E17" s="5" t="str">
        <f t="shared" si="1"/>
        <v>Erwachsen</v>
      </c>
      <c r="F17" s="10">
        <f t="shared" si="2"/>
        <v>46</v>
      </c>
    </row>
    <row r="18" spans="1:6" x14ac:dyDescent="0.25">
      <c r="A18" s="2" t="s">
        <v>6</v>
      </c>
      <c r="B18" s="2" t="s">
        <v>7</v>
      </c>
      <c r="C18" s="4">
        <v>39519</v>
      </c>
      <c r="D18" s="5">
        <f t="shared" si="0"/>
        <v>2008</v>
      </c>
      <c r="E18" s="5" t="str">
        <f t="shared" si="1"/>
        <v>Jugend</v>
      </c>
      <c r="F18" s="10">
        <f t="shared" si="2"/>
        <v>35</v>
      </c>
    </row>
    <row r="19" spans="1:6" x14ac:dyDescent="0.25">
      <c r="A19" s="2" t="s">
        <v>2</v>
      </c>
      <c r="B19" s="2" t="s">
        <v>3</v>
      </c>
      <c r="C19" s="4">
        <v>36696</v>
      </c>
      <c r="D19" s="5">
        <f t="shared" si="0"/>
        <v>2000</v>
      </c>
      <c r="E19" s="5" t="str">
        <f t="shared" si="1"/>
        <v>Erwachsen</v>
      </c>
      <c r="F19" s="10">
        <f t="shared" si="2"/>
        <v>46</v>
      </c>
    </row>
    <row r="20" spans="1:6" x14ac:dyDescent="0.25">
      <c r="A20" s="2" t="s">
        <v>15</v>
      </c>
      <c r="B20" s="2" t="s">
        <v>16</v>
      </c>
      <c r="C20" s="4">
        <v>25339</v>
      </c>
      <c r="D20" s="5">
        <f t="shared" si="0"/>
        <v>1969</v>
      </c>
      <c r="E20" s="5" t="str">
        <f t="shared" si="1"/>
        <v>Erwachsen</v>
      </c>
      <c r="F20" s="10">
        <f t="shared" si="2"/>
        <v>46</v>
      </c>
    </row>
    <row r="21" spans="1:6" x14ac:dyDescent="0.25">
      <c r="A21" s="2" t="s">
        <v>12</v>
      </c>
      <c r="B21" s="2" t="s">
        <v>13</v>
      </c>
      <c r="C21" s="4">
        <v>41825</v>
      </c>
      <c r="D21" s="5">
        <f t="shared" si="0"/>
        <v>2014</v>
      </c>
      <c r="E21" s="5" t="str">
        <f t="shared" si="1"/>
        <v>Kind</v>
      </c>
      <c r="F21" s="10">
        <f t="shared" si="2"/>
        <v>20</v>
      </c>
    </row>
  </sheetData>
  <sortState xmlns:xlrd2="http://schemas.microsoft.com/office/spreadsheetml/2017/richdata2" ref="A9:C21">
    <sortCondition ref="A9:A21"/>
  </sortState>
  <mergeCells count="1">
    <mergeCell ref="H2:I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Hartmut.Tobiasch</dc:creator>
  <cp:lastModifiedBy>Raffael Schauer</cp:lastModifiedBy>
  <dcterms:created xsi:type="dcterms:W3CDTF">2014-12-16T13:23:33Z</dcterms:created>
  <dcterms:modified xsi:type="dcterms:W3CDTF">2024-10-04T12:02:02Z</dcterms:modified>
</cp:coreProperties>
</file>