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ffa_PC\Desktop\"/>
    </mc:Choice>
  </mc:AlternateContent>
  <xr:revisionPtr revIDLastSave="0" documentId="13_ncr:1_{EB9F26C9-CD1C-449C-B86F-5F5675E055F0}" xr6:coauthVersionLast="47" xr6:coauthVersionMax="47" xr10:uidLastSave="{00000000-0000-0000-0000-000000000000}"/>
  <bookViews>
    <workbookView xWindow="4560" yWindow="840" windowWidth="18900" windowHeight="11895" activeTab="1" xr2:uid="{00000000-000D-0000-FFFF-FFFF00000000}"/>
  </bookViews>
  <sheets>
    <sheet name="A1_Lösung" sheetId="1" r:id="rId1"/>
    <sheet name="A2_Lösung" sheetId="2" r:id="rId2"/>
    <sheet name="A3_Lös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3" i="2"/>
  <c r="C4" i="2"/>
  <c r="C5" i="2"/>
  <c r="C6" i="2"/>
  <c r="C7" i="2"/>
  <c r="C8" i="2"/>
  <c r="C3" i="2"/>
  <c r="C7" i="1"/>
  <c r="C6" i="1"/>
  <c r="B8" i="1"/>
  <c r="J7" i="3"/>
  <c r="H7" i="3"/>
  <c r="I7" i="3"/>
  <c r="G7" i="3"/>
  <c r="H2" i="3"/>
  <c r="C15" i="3"/>
  <c r="D15" i="3"/>
  <c r="E15" i="3"/>
  <c r="B15" i="3"/>
</calcChain>
</file>

<file path=xl/sharedStrings.xml><?xml version="1.0" encoding="utf-8"?>
<sst xmlns="http://schemas.openxmlformats.org/spreadsheetml/2006/main" count="43" uniqueCount="39">
  <si>
    <t>Klassenfahrt</t>
  </si>
  <si>
    <r>
      <t xml:space="preserve">Soll die Klassenfahrt nach </t>
    </r>
    <r>
      <rPr>
        <b/>
        <sz val="12"/>
        <color theme="0"/>
        <rFont val="Calibri"/>
        <family val="2"/>
        <scheme val="minor"/>
      </rPr>
      <t>New York</t>
    </r>
    <r>
      <rPr>
        <sz val="12"/>
        <color theme="0"/>
        <rFont val="Calibri"/>
        <family val="2"/>
        <scheme val="minor"/>
      </rPr>
      <t xml:space="preserve"> oder </t>
    </r>
    <r>
      <rPr>
        <b/>
        <sz val="12"/>
        <color theme="0"/>
        <rFont val="Calibri"/>
        <family val="2"/>
        <scheme val="minor"/>
      </rPr>
      <t>Los Angeles</t>
    </r>
    <r>
      <rPr>
        <sz val="12"/>
        <color theme="0"/>
        <rFont val="Calibri"/>
        <family val="2"/>
        <scheme val="minor"/>
      </rPr>
      <t xml:space="preserve"> gehen?</t>
    </r>
  </si>
  <si>
    <t>in Prozent</t>
  </si>
  <si>
    <t>Anzahl der Stimmen für New York:</t>
  </si>
  <si>
    <t>Anzahl der Stimmen für L. A.:</t>
  </si>
  <si>
    <t>Anzahl aller Stimmen:</t>
  </si>
  <si>
    <t>MEHRWERTSTEUER</t>
  </si>
  <si>
    <t>Artikel</t>
  </si>
  <si>
    <t>Nettopreis</t>
  </si>
  <si>
    <t>Mehrwertsteuerbetrag</t>
  </si>
  <si>
    <t>Bruttopreis</t>
  </si>
  <si>
    <t>Mehrwertsteuersatz:</t>
  </si>
  <si>
    <t>Tafel Schokolade</t>
  </si>
  <si>
    <t>Couch</t>
  </si>
  <si>
    <t>Schrank</t>
  </si>
  <si>
    <t>Smartphone</t>
  </si>
  <si>
    <t>Laptop</t>
  </si>
  <si>
    <t>Tablet</t>
  </si>
  <si>
    <t>Gewinne</t>
  </si>
  <si>
    <t>Monate</t>
  </si>
  <si>
    <t>Filiale 1</t>
  </si>
  <si>
    <t>Filiale 2</t>
  </si>
  <si>
    <t>Filiale 3</t>
  </si>
  <si>
    <t>Filiale 4</t>
  </si>
  <si>
    <t>Gesamtgewinn aller Filialen:</t>
  </si>
  <si>
    <t>Jänner</t>
  </si>
  <si>
    <t>Februar</t>
  </si>
  <si>
    <t>März</t>
  </si>
  <si>
    <t>Prozentanteile am Gesamtgewinn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</si>
  <si>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</si>
  <si>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</si>
  <si>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</si>
  <si>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</si>
  <si>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</si>
  <si>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</si>
  <si>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</si>
  <si>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</si>
  <si>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</si>
  <si>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Jahresgewinn der einzelnen Filiale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</si>
</sst>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_-&quot;€&quot;\ * #,##0.00_-;\-&quot;€&quot;\ * #,##0.00_-;_-&quot;€&quot;\ * &quot;-&quot;??_-;_-@_-"/>
    <numFmt numFmtId="166" formatCode="_-[$€-C07]\ * #,##0.00_-;\-[$€-C07]\ * #,##0.00_-;_-[$€-C07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/>
    <xf numFmtId="9" fontId="8" fillId="7" borderId="1" xfId="0" applyNumberFormat="1" applyFont="1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wrapText="1"/>
    </xf>
    <xf numFmtId="165" fontId="0" fillId="5" borderId="1" xfId="0" applyNumberFormat="1" applyFill="1" applyBorder="1"/>
    <xf numFmtId="0" fontId="1" fillId="12" borderId="1" xfId="0" applyFont="1" applyFill="1" applyBorder="1"/>
    <xf numFmtId="166" fontId="0" fillId="13" borderId="1" xfId="0" applyNumberFormat="1" applyFill="1" applyBorder="1"/>
    <xf numFmtId="0" fontId="1" fillId="10" borderId="1" xfId="0" applyFont="1" applyFill="1" applyBorder="1" applyAlignment="1">
      <alignment horizontal="center"/>
    </xf>
    <xf numFmtId="166" fontId="0" fillId="13" borderId="1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166" fontId="8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10" fontId="0" fillId="4" borderId="1" xfId="0" applyNumberFormat="1" applyFill="1" applyBorder="1"/>
    <xf numFmtId="10" fontId="0" fillId="5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9</xdr:row>
      <xdr:rowOff>171448</xdr:rowOff>
    </xdr:from>
    <xdr:to>
      <xdr:col>7</xdr:col>
      <xdr:colOff>257176</xdr:colOff>
      <xdr:row>19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58307C4-72D7-4ED0-8DA8-5BBF4F7A8C4E}"/>
            </a:ext>
          </a:extLst>
        </xdr:cNvPr>
        <xdr:cNvSpPr txBox="1"/>
      </xdr:nvSpPr>
      <xdr:spPr>
        <a:xfrm>
          <a:off x="314326" y="2162173"/>
          <a:ext cx="7458075" cy="178117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Berechnen Sie in der Zelle B8 die Anzahl aller Stimmen.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Berechnen Sie wie viel Prozent der Schüler/innen für eine Reise nach New York bzw. Los Angeles abgestimmt haben.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Hinweis:</a:t>
          </a:r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Verwenden Sie hierfür folgende Formel: </a:t>
          </a:r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Anzahl der Stimmen für die jeweilige Stadt </a:t>
          </a:r>
          <a:r>
            <a:rPr lang="de-AT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dividiert durch </a:t>
          </a:r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Anzahl aller Stimmen </a:t>
          </a:r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(z. B. B6 </a:t>
          </a:r>
          <a:r>
            <a:rPr lang="de-AT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dividiert durch </a:t>
          </a:r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B8). Achten Sie auf die Bezüge!</a:t>
          </a:r>
          <a:endParaRPr lang="de-AT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AT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Formatieren Sie den Bereich C6 bis C7 mit dem Prozentformat.</a:t>
          </a:r>
          <a:endParaRPr lang="de-AT" sz="1200">
            <a:effectLst/>
          </a:endParaRPr>
        </a:p>
        <a:p>
          <a:pPr eaLnBrk="1" fontAlgn="auto" latinLnBrk="0" hangingPunct="1"/>
          <a:endParaRPr lang="de-AT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AT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10</xdr:row>
      <xdr:rowOff>0</xdr:rowOff>
    </xdr:from>
    <xdr:to>
      <xdr:col>10</xdr:col>
      <xdr:colOff>504825</xdr:colOff>
      <xdr:row>16</xdr:row>
      <xdr:rowOff>161925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BBBE8BA-C885-471B-A594-A93C72CE809E}"/>
            </a:ext>
          </a:extLst>
        </xdr:cNvPr>
        <xdr:cNvSpPr txBox="1"/>
      </xdr:nvSpPr>
      <xdr:spPr>
        <a:xfrm>
          <a:off x="228599" y="2047875"/>
          <a:ext cx="9410701" cy="1304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Berechnen Sie in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 Zelle C3 den Mehrwertsteuerbetrag mit der Formel </a:t>
          </a:r>
          <a:r>
            <a:rPr lang="de-AT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Nettopreis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2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Mehrwertsteuersatz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Achten Sie auf den richtigen Bezug!</a:t>
          </a:r>
          <a:endParaRPr lang="de-AT" sz="1200">
            <a:effectLst/>
          </a:endParaRPr>
        </a:p>
        <a:p>
          <a:endParaRPr lang="de-AT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Kopieren Sie diese Formel in die entsprechenden Zellen darunter.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Berechnen Sie den </a:t>
          </a:r>
          <a:r>
            <a:rPr lang="de-AT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Bruttopreis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indem Sie den </a:t>
          </a:r>
          <a:r>
            <a:rPr lang="de-AT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Nettopreis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den </a:t>
          </a:r>
          <a:r>
            <a:rPr lang="de-AT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Mehrwertsteuerbetrag</a:t>
          </a:r>
          <a:r>
            <a:rPr lang="de-AT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summieren.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8</xdr:row>
      <xdr:rowOff>9525</xdr:rowOff>
    </xdr:from>
    <xdr:to>
      <xdr:col>10</xdr:col>
      <xdr:colOff>742950</xdr:colOff>
      <xdr:row>15</xdr:row>
      <xdr:rowOff>9524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7B35DC0-BBC7-4F87-9EAC-44C3687B7753}"/>
            </a:ext>
          </a:extLst>
        </xdr:cNvPr>
        <xdr:cNvSpPr txBox="1"/>
      </xdr:nvSpPr>
      <xdr:spPr>
        <a:xfrm>
          <a:off x="5610225" y="1828800"/>
          <a:ext cx="6086475" cy="152399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Berechnen Sie im Bereich B15:E15 die</a:t>
          </a:r>
          <a:r>
            <a:rPr lang="de-AT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Jahresgewinne der einzelnen Filialen.</a:t>
          </a:r>
        </a:p>
        <a:p>
          <a:endParaRPr lang="de-AT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Summieren Sie in H2 die </a:t>
          </a:r>
          <a:r>
            <a:rPr lang="de-AT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Gewinne aller Filialen</a:t>
          </a:r>
          <a:r>
            <a:rPr lang="de-A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AT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Berechnen Sie im Bereich G7:J7 die jeweiligen Prozentanteile am Gesamtgewinn mit folgender Formel: </a:t>
          </a:r>
          <a:r>
            <a:rPr lang="de-A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Jahresgewinn der einzelnen Filialen </a:t>
          </a:r>
          <a:r>
            <a:rPr lang="de-AT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dividiert durch </a:t>
          </a:r>
          <a:r>
            <a:rPr lang="de-A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Gesamtgewinn aller Filialen.</a:t>
          </a:r>
        </a:p>
        <a:p>
          <a:endParaRPr lang="de-AT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/>
            <a:t>4. Formatieren Sie den Bereich G7:J7</a:t>
          </a:r>
          <a:r>
            <a:rPr lang="de-AT" sz="1100" b="0" baseline="0"/>
            <a:t> mit dem Prozentformat.</a:t>
          </a:r>
          <a:endParaRPr lang="de-AT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C8" sqref="C8"/>
    </sheetView>
  </sheetViews>
  <sheetFormatPr baseColWidth="10" defaultColWidth="9.140625" defaultRowHeight="15" x14ac:dyDescent="0.25"/>
  <cols>
    <col min="1" max="1" width="31.85546875" bestFit="1" customWidth="1"/>
    <col min="2" max="2" width="13.28515625" customWidth="1"/>
    <col min="3" max="3" width="31" customWidth="1"/>
  </cols>
  <sheetData>
    <row r="1" spans="1:3" ht="36" x14ac:dyDescent="0.55000000000000004">
      <c r="A1" s="22" t="s">
        <v>0</v>
      </c>
      <c r="B1" s="22"/>
      <c r="C1" s="22"/>
    </row>
    <row r="3" spans="1:3" ht="15.75" x14ac:dyDescent="0.25">
      <c r="A3" s="23" t="s">
        <v>1</v>
      </c>
      <c r="B3" s="23"/>
      <c r="C3" s="23"/>
    </row>
    <row r="4" spans="1:3" x14ac:dyDescent="0.25">
      <c r="A4" s="1"/>
      <c r="B4" s="1"/>
      <c r="C4" s="1"/>
    </row>
    <row r="5" spans="1:3" x14ac:dyDescent="0.25">
      <c r="C5" s="2" t="s">
        <v>2</v>
      </c>
    </row>
    <row r="6" spans="1:3" x14ac:dyDescent="0.25">
      <c r="A6" s="3" t="s">
        <v>3</v>
      </c>
      <c r="B6" s="4">
        <v>18</v>
      </c>
      <c r="C6" s="29">
        <f>B6/$B$8</f>
        <v>0.5625</v>
      </c>
    </row>
    <row r="7" spans="1:3" x14ac:dyDescent="0.25">
      <c r="A7" s="3" t="s">
        <v>4</v>
      </c>
      <c r="B7" s="4">
        <v>14</v>
      </c>
      <c r="C7" s="29">
        <f>B7/$B$8</f>
        <v>0.4375</v>
      </c>
    </row>
    <row r="8" spans="1:3" x14ac:dyDescent="0.25">
      <c r="A8" s="6" t="s">
        <v>5</v>
      </c>
      <c r="B8" s="7">
        <f>SUM(B6:B7)</f>
        <v>32</v>
      </c>
    </row>
  </sheetData>
  <mergeCells count="2">
    <mergeCell ref="A1:C1"/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F88D-4D10-410C-AE42-6702EEA7964E}">
  <dimension ref="A1:G8"/>
  <sheetViews>
    <sheetView tabSelected="1" workbookViewId="0">
      <selection activeCell="C7" sqref="C7"/>
    </sheetView>
  </sheetViews>
  <sheetFormatPr baseColWidth="10" defaultRowHeight="15" x14ac:dyDescent="0.25"/>
  <cols>
    <col min="1" max="1" width="16.140625" bestFit="1" customWidth="1"/>
    <col min="2" max="2" width="10.5703125" bestFit="1" customWidth="1"/>
    <col min="3" max="3" width="21.7109375" bestFit="1" customWidth="1"/>
    <col min="4" max="4" width="11.5703125" customWidth="1"/>
    <col min="6" max="6" width="19.85546875" bestFit="1" customWidth="1"/>
  </cols>
  <sheetData>
    <row r="1" spans="1:7" ht="26.25" x14ac:dyDescent="0.4">
      <c r="A1" s="24" t="s">
        <v>6</v>
      </c>
      <c r="B1" s="24"/>
      <c r="C1" s="24"/>
      <c r="D1" s="24"/>
    </row>
    <row r="2" spans="1:7" x14ac:dyDescent="0.25">
      <c r="A2" s="8" t="s">
        <v>7</v>
      </c>
      <c r="B2" s="8" t="s">
        <v>8</v>
      </c>
      <c r="C2" s="8" t="s">
        <v>9</v>
      </c>
      <c r="D2" s="8" t="s">
        <v>10</v>
      </c>
      <c r="F2" s="9" t="s">
        <v>11</v>
      </c>
      <c r="G2" s="10">
        <v>0.2</v>
      </c>
    </row>
    <row r="3" spans="1:7" x14ac:dyDescent="0.25">
      <c r="A3" s="5" t="s">
        <v>12</v>
      </c>
      <c r="B3" s="11">
        <v>0.82500000000000007</v>
      </c>
      <c r="C3" s="12">
        <f>B3*$G$2</f>
        <v>0.16500000000000004</v>
      </c>
      <c r="D3" s="12">
        <f>SUM(C3,B3)</f>
        <v>0.9900000000000001</v>
      </c>
    </row>
    <row r="4" spans="1:7" x14ac:dyDescent="0.25">
      <c r="A4" s="5" t="s">
        <v>13</v>
      </c>
      <c r="B4" s="11">
        <v>332.5</v>
      </c>
      <c r="C4" s="12">
        <f t="shared" ref="C4:C8" si="0">B4*$G$2</f>
        <v>66.5</v>
      </c>
      <c r="D4" s="12">
        <f t="shared" ref="D4:D8" si="1">SUM(C4,B4)</f>
        <v>399</v>
      </c>
    </row>
    <row r="5" spans="1:7" x14ac:dyDescent="0.25">
      <c r="A5" s="5" t="s">
        <v>14</v>
      </c>
      <c r="B5" s="11">
        <v>249.16666666666666</v>
      </c>
      <c r="C5" s="12">
        <f t="shared" si="0"/>
        <v>49.833333333333336</v>
      </c>
      <c r="D5" s="12">
        <f t="shared" si="1"/>
        <v>299</v>
      </c>
    </row>
    <row r="6" spans="1:7" x14ac:dyDescent="0.25">
      <c r="A6" s="5" t="s">
        <v>15</v>
      </c>
      <c r="B6" s="11">
        <v>157.5</v>
      </c>
      <c r="C6" s="12">
        <f t="shared" si="0"/>
        <v>31.5</v>
      </c>
      <c r="D6" s="12">
        <f t="shared" si="1"/>
        <v>189</v>
      </c>
    </row>
    <row r="7" spans="1:7" x14ac:dyDescent="0.25">
      <c r="A7" s="5" t="s">
        <v>16</v>
      </c>
      <c r="B7" s="11">
        <v>582.5</v>
      </c>
      <c r="C7" s="12">
        <f t="shared" si="0"/>
        <v>116.5</v>
      </c>
      <c r="D7" s="12">
        <f t="shared" si="1"/>
        <v>699</v>
      </c>
    </row>
    <row r="8" spans="1:7" x14ac:dyDescent="0.25">
      <c r="A8" s="5" t="s">
        <v>17</v>
      </c>
      <c r="B8" s="11">
        <v>374.16666666666669</v>
      </c>
      <c r="C8" s="12">
        <f t="shared" si="0"/>
        <v>74.833333333333343</v>
      </c>
      <c r="D8" s="12">
        <f t="shared" si="1"/>
        <v>449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91CD-CA6A-4646-B3A9-B31D18E9D877}">
  <dimension ref="A1:J15"/>
  <sheetViews>
    <sheetView workbookViewId="0">
      <selection activeCell="L1" sqref="L1"/>
    </sheetView>
  </sheetViews>
  <sheetFormatPr baseColWidth="10" defaultRowHeight="15" x14ac:dyDescent="0.25"/>
  <cols>
    <col min="1" max="1" width="17.42578125" customWidth="1"/>
    <col min="2" max="5" width="13" bestFit="1" customWidth="1"/>
    <col min="7" max="7" width="15.5703125" customWidth="1"/>
    <col min="8" max="8" width="14.5703125" bestFit="1" customWidth="1"/>
  </cols>
  <sheetData>
    <row r="1" spans="1:10" ht="23.25" x14ac:dyDescent="0.35">
      <c r="A1" s="25" t="s">
        <v>18</v>
      </c>
      <c r="B1" s="25"/>
      <c r="C1" s="25"/>
      <c r="D1" s="25"/>
      <c r="E1" s="26"/>
    </row>
    <row r="2" spans="1:10" ht="36.75" customHeight="1" x14ac:dyDescent="0.25">
      <c r="A2" s="13" t="s">
        <v>19</v>
      </c>
      <c r="B2" s="13" t="s">
        <v>20</v>
      </c>
      <c r="C2" s="13" t="s">
        <v>21</v>
      </c>
      <c r="D2" s="13" t="s">
        <v>22</v>
      </c>
      <c r="E2" s="13" t="s">
        <v>23</v>
      </c>
      <c r="G2" s="14" t="s">
        <v>24</v>
      </c>
      <c r="H2" s="15">
        <f>SUM(B15:E15)</f>
        <v>1501785</v>
      </c>
    </row>
    <row r="3" spans="1:10" x14ac:dyDescent="0.25">
      <c r="A3" s="16" t="s">
        <v>25</v>
      </c>
      <c r="B3" s="17">
        <v>12517</v>
      </c>
      <c r="C3" s="17">
        <v>11004</v>
      </c>
      <c r="D3" s="17">
        <v>96523</v>
      </c>
      <c r="E3" s="17">
        <v>11419</v>
      </c>
    </row>
    <row r="4" spans="1:10" x14ac:dyDescent="0.25">
      <c r="A4" s="16" t="s">
        <v>26</v>
      </c>
      <c r="B4" s="17">
        <v>63235</v>
      </c>
      <c r="C4" s="17">
        <v>4021</v>
      </c>
      <c r="D4" s="17">
        <v>85462</v>
      </c>
      <c r="E4" s="17">
        <v>28467</v>
      </c>
    </row>
    <row r="5" spans="1:10" x14ac:dyDescent="0.25">
      <c r="A5" s="16" t="s">
        <v>27</v>
      </c>
      <c r="B5" s="17">
        <v>31632</v>
      </c>
      <c r="C5" s="17">
        <v>10735</v>
      </c>
      <c r="D5" s="17">
        <v>154635</v>
      </c>
      <c r="E5" s="17">
        <v>14693</v>
      </c>
      <c r="G5" s="27" t="s">
        <v>28</v>
      </c>
      <c r="H5" s="27"/>
      <c r="I5" s="27"/>
      <c r="J5" s="27"/>
    </row>
    <row r="6" spans="1:10" x14ac:dyDescent="0.25">
      <c r="A6" s="16" t="s">
        <v>29</v>
      </c>
      <c r="B6" s="17">
        <v>10630</v>
      </c>
      <c r="C6" s="17">
        <v>12054</v>
      </c>
      <c r="D6" s="17">
        <v>65234</v>
      </c>
      <c r="E6" s="17">
        <v>25936</v>
      </c>
      <c r="G6" s="18" t="s">
        <v>20</v>
      </c>
      <c r="H6" s="18" t="s">
        <v>21</v>
      </c>
      <c r="I6" s="18" t="s">
        <v>22</v>
      </c>
      <c r="J6" s="18" t="s">
        <v>23</v>
      </c>
    </row>
    <row r="7" spans="1:10" x14ac:dyDescent="0.25">
      <c r="A7" s="16" t="s">
        <v>30</v>
      </c>
      <c r="B7" s="17">
        <v>29150</v>
      </c>
      <c r="C7" s="17">
        <v>29222</v>
      </c>
      <c r="D7" s="17">
        <v>35678</v>
      </c>
      <c r="E7" s="17">
        <v>13494</v>
      </c>
      <c r="G7" s="28">
        <f>B15/$H$2</f>
        <v>0.22704048848536909</v>
      </c>
      <c r="H7" s="28">
        <f>C15/$H$2</f>
        <v>0.10187343727630786</v>
      </c>
      <c r="I7" s="28">
        <f t="shared" ref="H7:J7" si="0">D15/$H$2</f>
        <v>0.50556704188682133</v>
      </c>
      <c r="J7" s="28">
        <f>E15/$H$2</f>
        <v>0.1655190323515017</v>
      </c>
    </row>
    <row r="8" spans="1:10" x14ac:dyDescent="0.25">
      <c r="A8" s="16" t="s">
        <v>31</v>
      </c>
      <c r="B8" s="17">
        <v>14829</v>
      </c>
      <c r="C8" s="17">
        <v>12012</v>
      </c>
      <c r="D8" s="17">
        <v>65894</v>
      </c>
      <c r="E8" s="17">
        <v>28082</v>
      </c>
    </row>
    <row r="9" spans="1:10" x14ac:dyDescent="0.25">
      <c r="A9" s="16" t="s">
        <v>32</v>
      </c>
      <c r="B9" s="17">
        <v>9906</v>
      </c>
      <c r="C9" s="17">
        <v>8001</v>
      </c>
      <c r="D9" s="17">
        <v>45126</v>
      </c>
      <c r="E9" s="17">
        <v>25195</v>
      </c>
    </row>
    <row r="10" spans="1:10" x14ac:dyDescent="0.25">
      <c r="A10" s="16" t="s">
        <v>33</v>
      </c>
      <c r="B10" s="17">
        <v>20679</v>
      </c>
      <c r="C10" s="17">
        <v>18023</v>
      </c>
      <c r="D10" s="17">
        <v>40235</v>
      </c>
      <c r="E10" s="17">
        <v>12637</v>
      </c>
    </row>
    <row r="11" spans="1:10" x14ac:dyDescent="0.25">
      <c r="A11" s="16" t="s">
        <v>34</v>
      </c>
      <c r="B11" s="19">
        <v>15757</v>
      </c>
      <c r="C11" s="19">
        <v>10213</v>
      </c>
      <c r="D11" s="17">
        <v>50231</v>
      </c>
      <c r="E11" s="17">
        <v>27086</v>
      </c>
    </row>
    <row r="12" spans="1:10" x14ac:dyDescent="0.25">
      <c r="A12" s="16" t="s">
        <v>35</v>
      </c>
      <c r="B12" s="17">
        <v>35263</v>
      </c>
      <c r="C12" s="17">
        <v>9563</v>
      </c>
      <c r="D12" s="17">
        <v>36201</v>
      </c>
      <c r="E12" s="17">
        <v>12636</v>
      </c>
    </row>
    <row r="13" spans="1:10" x14ac:dyDescent="0.25">
      <c r="A13" s="16" t="s">
        <v>36</v>
      </c>
      <c r="B13" s="17">
        <v>85426</v>
      </c>
      <c r="C13" s="17">
        <v>21579</v>
      </c>
      <c r="D13" s="17">
        <v>47820</v>
      </c>
      <c r="E13" s="17">
        <v>26961</v>
      </c>
    </row>
    <row r="14" spans="1:10" x14ac:dyDescent="0.25">
      <c r="A14" s="16" t="s">
        <v>37</v>
      </c>
      <c r="B14" s="17">
        <v>11942</v>
      </c>
      <c r="C14" s="17">
        <v>6565</v>
      </c>
      <c r="D14" s="17">
        <v>36214</v>
      </c>
      <c r="E14" s="17">
        <v>21968</v>
      </c>
    </row>
    <row r="15" spans="1:10" ht="36.75" customHeight="1" x14ac:dyDescent="0.25">
      <c r="A15" s="20" t="s">
        <v>38</v>
      </c>
      <c r="B15" s="21">
        <f>SUM(B3:B14)</f>
        <v>340966</v>
      </c>
      <c r="C15" s="21">
        <f t="shared" ref="C15:E15" si="1">SUM(C3:C14)</f>
        <v>152992</v>
      </c>
      <c r="D15" s="21">
        <f t="shared" si="1"/>
        <v>759253</v>
      </c>
      <c r="E15" s="21">
        <f t="shared" si="1"/>
        <v>248574</v>
      </c>
    </row>
  </sheetData>
  <mergeCells count="2">
    <mergeCell ref="A1:E1"/>
    <mergeCell ref="G5:J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A1_Lösung</vt:lpstr>
      <vt:lpstr>A2_Lösung</vt:lpstr>
      <vt:lpstr>A3_Lösung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Raffa_PC</dc:creator>
  <cp:lastModifiedBy>Raffael Schauer</cp:lastModifiedBy>
  <dcterms:created xsi:type="dcterms:W3CDTF">2015-06-05T18:19:34Z</dcterms:created>
  <dcterms:modified xsi:type="dcterms:W3CDTF">2024-11-04T14:31:00Z</dcterms:modified>
</cp:coreProperties>
</file>